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600" windowHeight="10080"/>
  </bookViews>
  <sheets>
    <sheet name="ACT" sheetId="4" r:id="rId1"/>
  </sheets>
  <definedNames>
    <definedName name="_xlnm._FilterDatabase" localSheetId="0" hidden="1">ACT!#REF!</definedName>
    <definedName name="_xlnm.Print_Area" localSheetId="0">ACT!$A$1:$C$79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B24" i="4"/>
  <c r="C66" i="4" l="1"/>
  <c r="B66" i="4"/>
</calcChain>
</file>

<file path=xl/sharedStrings.xml><?xml version="1.0" encoding="utf-8"?>
<sst xmlns="http://schemas.openxmlformats.org/spreadsheetml/2006/main" count="56" uniqueCount="56">
  <si>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</si>
  <si>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</si>
  <si>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</si>
  <si>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</si>
  <si>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</si>
  <si>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</si>
  <si>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</si>
  <si>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</si>
  <si>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</si>
  <si>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</si>
  <si>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</si>
  <si>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</si>
  <si>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</si>
  <si>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</si>
  <si>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</si>
  <si>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</si>
  <si>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</si>
  <si>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</si>
  <si>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</si>
  <si>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</si>
  <si>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</si>
  <si>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</si>
  <si>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</si>
  <si>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</si>
  <si>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</si>
  <si>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</si>
  <si>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</si>
  <si>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</si>
  <si>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</si>
  <si>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</si>
  <si>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</si>
  <si>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</si>
  <si>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</si>
  <si>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</si>
  <si>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</si>
  <si>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</si>
  <si>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</si>
  <si>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</si>
  <si>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</si>
  <si>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</si>
  <si>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</si>
  <si>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</si>
  <si>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</si>
  <si>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</si>
  <si>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</si>
  <si>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</si>
  <si>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</si>
  <si>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</si>
  <si>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</si>
  <si>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</si>
  <si>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</si>
  <si>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</si>
  <si>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</si>
  <si>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</si>
  <si>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</si>
  <si>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Junta Municipal de Agua Potable y Alcantarillado de Cortázar, Gto.
Estado de Actividades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</si>
</sst>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right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9"/>
  <sheetViews>
    <sheetView tabSelected="1" topLeftCell="A31" zoomScaleNormal="100" workbookViewId="0">
      <selection activeCell="E66" sqref="E66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55</v>
      </c>
      <c r="B1" s="18"/>
      <c r="C1" s="19"/>
    </row>
    <row r="2" spans="1:4" x14ac:dyDescent="0.2">
      <c r="A2" s="5" t="s">
        <v>53</v>
      </c>
      <c r="B2" s="5">
        <v>2023</v>
      </c>
      <c r="C2" s="5">
        <v>2022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45</v>
      </c>
      <c r="B4" s="14">
        <f>SUM(B5:B11)</f>
        <v>82662040.530000001</v>
      </c>
      <c r="C4" s="14">
        <f>SUM(C5:C11)</f>
        <v>79715974.010000005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34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46</v>
      </c>
      <c r="B9" s="15">
        <v>788143.13</v>
      </c>
      <c r="C9" s="15">
        <v>661300.97</v>
      </c>
      <c r="D9" s="4">
        <v>4150</v>
      </c>
    </row>
    <row r="10" spans="1:4" x14ac:dyDescent="0.2">
      <c r="A10" s="8" t="s">
        <v>47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48</v>
      </c>
      <c r="B11" s="15">
        <v>81873897.400000006</v>
      </c>
      <c r="C11" s="15">
        <v>79054673.040000007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49</v>
      </c>
      <c r="B13" s="14">
        <f>SUM(B14:B15)</f>
        <v>75374</v>
      </c>
      <c r="C13" s="14">
        <f>SUM(C14:C15)</f>
        <v>0</v>
      </c>
      <c r="D13" s="2"/>
    </row>
    <row r="14" spans="1:4" ht="22.5" x14ac:dyDescent="0.2">
      <c r="A14" s="8" t="s">
        <v>50</v>
      </c>
      <c r="B14" s="15">
        <v>0</v>
      </c>
      <c r="C14" s="15">
        <v>0</v>
      </c>
      <c r="D14" s="4">
        <v>4210</v>
      </c>
    </row>
    <row r="15" spans="1:4" ht="11.25" customHeight="1" x14ac:dyDescent="0.2">
      <c r="A15" s="8" t="s">
        <v>51</v>
      </c>
      <c r="B15" s="15">
        <v>75374</v>
      </c>
      <c r="C15" s="15">
        <v>0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40</v>
      </c>
      <c r="B17" s="14">
        <f>SUM(B18:B22)</f>
        <v>605207.82999999996</v>
      </c>
      <c r="C17" s="14">
        <f>SUM(C18:C22)</f>
        <v>1947775</v>
      </c>
      <c r="D17" s="2"/>
    </row>
    <row r="18" spans="1:5" ht="11.25" customHeight="1" x14ac:dyDescent="0.2">
      <c r="A18" s="8" t="s">
        <v>35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605207.82999999996</v>
      </c>
      <c r="C22" s="15">
        <v>1947775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83342622.359999999</v>
      </c>
      <c r="C24" s="16">
        <f>SUM(C4+C13+C17)</f>
        <v>81663749.010000005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41</v>
      </c>
      <c r="B27" s="14">
        <f>SUM(B28:B30)</f>
        <v>72437756.789999992</v>
      </c>
      <c r="C27" s="14">
        <f>SUM(C28:C30)</f>
        <v>57463622.630000003</v>
      </c>
      <c r="D27" s="2"/>
    </row>
    <row r="28" spans="1:5" ht="11.25" customHeight="1" x14ac:dyDescent="0.2">
      <c r="A28" s="8" t="s">
        <v>36</v>
      </c>
      <c r="B28" s="15">
        <v>33630349.909999996</v>
      </c>
      <c r="C28" s="15">
        <v>27078990.149999999</v>
      </c>
      <c r="D28" s="4">
        <v>5110</v>
      </c>
    </row>
    <row r="29" spans="1:5" ht="11.25" customHeight="1" x14ac:dyDescent="0.2">
      <c r="A29" s="8" t="s">
        <v>16</v>
      </c>
      <c r="B29" s="15">
        <v>12734472.289999999</v>
      </c>
      <c r="C29" s="15">
        <v>8201164.2699999996</v>
      </c>
      <c r="D29" s="4">
        <v>5120</v>
      </c>
    </row>
    <row r="30" spans="1:5" ht="11.25" customHeight="1" x14ac:dyDescent="0.2">
      <c r="A30" s="8" t="s">
        <v>17</v>
      </c>
      <c r="B30" s="15">
        <v>26072934.59</v>
      </c>
      <c r="C30" s="15">
        <v>22183468.210000001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52</v>
      </c>
      <c r="B32" s="14">
        <f>SUM(B33:B41)</f>
        <v>0</v>
      </c>
      <c r="C32" s="14">
        <f>SUM(C33:C41)</f>
        <v>14764.15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0</v>
      </c>
      <c r="C36" s="15">
        <v>14764.15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0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0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42</v>
      </c>
      <c r="B48" s="14">
        <f>SUM(B49:B53)</f>
        <v>0</v>
      </c>
      <c r="C48" s="14">
        <f>SUM(C49:C53)</f>
        <v>0</v>
      </c>
      <c r="D48" s="2"/>
    </row>
    <row r="49" spans="1:5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5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5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5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5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5" ht="11.25" customHeight="1" x14ac:dyDescent="0.2">
      <c r="A54" s="8"/>
      <c r="B54" s="13"/>
      <c r="C54" s="13"/>
      <c r="D54" s="2"/>
    </row>
    <row r="55" spans="1:5" ht="11.25" customHeight="1" x14ac:dyDescent="0.2">
      <c r="A55" s="7" t="s">
        <v>43</v>
      </c>
      <c r="B55" s="14">
        <f>SUM(B56:B59)</f>
        <v>4255025.87</v>
      </c>
      <c r="C55" s="14">
        <f>SUM(C56:C59)</f>
        <v>7135012.1299999999</v>
      </c>
      <c r="D55" s="2"/>
    </row>
    <row r="56" spans="1:5" ht="11.25" customHeight="1" x14ac:dyDescent="0.2">
      <c r="A56" s="8" t="s">
        <v>31</v>
      </c>
      <c r="B56" s="15">
        <v>4255025.87</v>
      </c>
      <c r="C56" s="15">
        <v>7135012.1299999999</v>
      </c>
      <c r="D56" s="4">
        <v>5510</v>
      </c>
    </row>
    <row r="57" spans="1:5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5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5" ht="11.25" customHeight="1" x14ac:dyDescent="0.2">
      <c r="A59" s="8" t="s">
        <v>33</v>
      </c>
      <c r="B59" s="15">
        <v>0</v>
      </c>
      <c r="C59" s="15">
        <v>0</v>
      </c>
      <c r="D59" s="4">
        <v>5590</v>
      </c>
    </row>
    <row r="60" spans="1:5" ht="11.25" customHeight="1" x14ac:dyDescent="0.2">
      <c r="A60" s="8"/>
      <c r="B60" s="13"/>
      <c r="C60" s="13"/>
      <c r="D60" s="2"/>
    </row>
    <row r="61" spans="1:5" ht="11.25" customHeight="1" x14ac:dyDescent="0.2">
      <c r="A61" s="7" t="s">
        <v>39</v>
      </c>
      <c r="B61" s="14">
        <f>SUM(B62)</f>
        <v>0</v>
      </c>
      <c r="C61" s="14">
        <f>SUM(C62)</f>
        <v>0</v>
      </c>
      <c r="D61" s="2"/>
    </row>
    <row r="62" spans="1:5" ht="11.25" customHeight="1" x14ac:dyDescent="0.2">
      <c r="A62" s="8" t="s">
        <v>37</v>
      </c>
      <c r="B62" s="15">
        <v>0</v>
      </c>
      <c r="C62" s="15">
        <v>0</v>
      </c>
      <c r="D62" s="4">
        <v>5610</v>
      </c>
    </row>
    <row r="63" spans="1:5" ht="11.25" customHeight="1" x14ac:dyDescent="0.2">
      <c r="A63" s="9"/>
      <c r="B63" s="13"/>
      <c r="C63" s="13"/>
      <c r="D63" s="2"/>
    </row>
    <row r="64" spans="1:5" ht="11.25" customHeight="1" x14ac:dyDescent="0.2">
      <c r="A64" s="6" t="s">
        <v>44</v>
      </c>
      <c r="B64" s="14">
        <f>B61+B55+B48+B43+B32+B27</f>
        <v>76692782.659999996</v>
      </c>
      <c r="C64" s="16">
        <f>C61+C55+C48+C43+C32+C27</f>
        <v>64613398.910000004</v>
      </c>
      <c r="D64" s="2"/>
      <c r="E64" s="2"/>
    </row>
    <row r="65" spans="1:8" ht="11.25" customHeight="1" x14ac:dyDescent="0.2">
      <c r="A65" s="10"/>
      <c r="B65" s="13"/>
      <c r="C65" s="13"/>
      <c r="D65" s="2"/>
      <c r="E65" s="2"/>
    </row>
    <row r="66" spans="1:8" s="2" customFormat="1" x14ac:dyDescent="0.2">
      <c r="A66" s="6" t="s">
        <v>38</v>
      </c>
      <c r="B66" s="14">
        <f>B24-B64</f>
        <v>6649839.700000003</v>
      </c>
      <c r="C66" s="14">
        <f>C24-C64</f>
        <v>17050350.100000001</v>
      </c>
      <c r="E66" s="1"/>
    </row>
    <row r="67" spans="1:8" s="2" customFormat="1" x14ac:dyDescent="0.2">
      <c r="A67" s="9"/>
      <c r="B67" s="13"/>
      <c r="C67" s="13"/>
      <c r="E67" s="1"/>
    </row>
    <row r="68" spans="1:8" s="3" customFormat="1" x14ac:dyDescent="0.2">
      <c r="A68" s="12"/>
      <c r="B68" s="1"/>
      <c r="C68" s="1"/>
      <c r="D68" s="2"/>
      <c r="E68" s="1"/>
      <c r="F68" s="1"/>
      <c r="G68" s="1"/>
      <c r="H68" s="1"/>
    </row>
    <row r="69" spans="1:8" ht="12.75" x14ac:dyDescent="0.2">
      <c r="A69" s="11" t="s">
        <v>54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</cp:lastModifiedBy>
  <cp:lastPrinted>2019-05-15T20:49:00Z</cp:lastPrinted>
  <dcterms:created xsi:type="dcterms:W3CDTF">2012-12-11T20:29:16Z</dcterms:created>
  <dcterms:modified xsi:type="dcterms:W3CDTF">2024-01-30T23:13:53Z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